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<sst xmlns="http://schemas.openxmlformats.org/spreadsheetml/2006/main" count="123" uniqueCount="95">
  <si>
    <t>Gymnázium L. Pika Plzeň</t>
  </si>
  <si>
    <t>Gymnázium Plzeň, Mikulášské nám.</t>
  </si>
  <si>
    <t>Gymnázium J. Vrchlického Klatovy</t>
  </si>
  <si>
    <t>Martin</t>
  </si>
  <si>
    <t>Masarykovo gymnázium Plzeň</t>
  </si>
  <si>
    <t>Naděžda Kubešová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</si>
  <si>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</si>
  <si>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</si>
  <si>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</si>
  <si>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</si>
  <si>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</si>
  <si>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</si>
  <si>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</si>
  <si>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</si>
  <si>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</si>
  <si>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</si>
  <si>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</si>
  <si>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</si>
  <si>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</si>
  <si>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</si>
  <si>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</si>
  <si>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</si>
  <si>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</si>
  <si>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</si>
  <si>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</si>
  <si>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Josef Johánek</t>
  </si>
  <si>
    <t>Gymnázium J. Š. Baara Domažlice</t>
  </si>
  <si>
    <t>Jiří</t>
  </si>
  <si>
    <t>Josef Veselý</t>
  </si>
  <si>
    <t>Miroslav Randa</t>
  </si>
  <si>
    <t>Gymnázium Blovice</t>
  </si>
  <si>
    <t>Gymnázium Rokycany</t>
  </si>
  <si>
    <t>Helena Čížková</t>
  </si>
  <si>
    <t>Jan</t>
  </si>
  <si>
    <t>Gymnázium Plasy</t>
  </si>
  <si>
    <t>Jakub</t>
  </si>
  <si>
    <t>Úspěšní řešitelé</t>
  </si>
  <si>
    <t>Další řešitelé</t>
  </si>
  <si>
    <t>MB</t>
  </si>
  <si>
    <t>Výsledky krajského kola FO, kategorie C (Plzeň 24. 4. 2015)</t>
  </si>
  <si>
    <t>Veronika</t>
  </si>
  <si>
    <t>Hladíková</t>
  </si>
  <si>
    <t>Jitka Romová</t>
  </si>
  <si>
    <t>Roman</t>
  </si>
  <si>
    <t>Ludvík</t>
  </si>
  <si>
    <t>Jana Váchalová</t>
  </si>
  <si>
    <t>Tereza</t>
  </si>
  <si>
    <t>Kislingerová</t>
  </si>
  <si>
    <t>Jaroslav</t>
  </si>
  <si>
    <t>Váňa</t>
  </si>
  <si>
    <t>Eva Cibulková</t>
  </si>
  <si>
    <t>Lukáš</t>
  </si>
  <si>
    <t>Winkler</t>
  </si>
  <si>
    <t>Jaroslav Pytlík</t>
  </si>
  <si>
    <t>Hrabačka</t>
  </si>
  <si>
    <t>Heller</t>
  </si>
  <si>
    <t>Jana Drhová</t>
  </si>
  <si>
    <t>Kateřina</t>
  </si>
  <si>
    <t>Škorvánková</t>
  </si>
  <si>
    <t>Šárka</t>
  </si>
  <si>
    <t>Prepslová</t>
  </si>
  <si>
    <t>Tomáš Havlíček</t>
  </si>
  <si>
    <t>David</t>
  </si>
  <si>
    <t>Primus</t>
  </si>
  <si>
    <t>Hana Jano</t>
  </si>
  <si>
    <t>Svobodová</t>
  </si>
  <si>
    <t>Milan</t>
  </si>
  <si>
    <t>Malina</t>
  </si>
  <si>
    <t>Marie Jana</t>
  </si>
  <si>
    <t>Matějková</t>
  </si>
  <si>
    <t>Kinkorová</t>
  </si>
  <si>
    <t>Květa Grohmannová</t>
  </si>
  <si>
    <t>Richard</t>
  </si>
  <si>
    <t>Malík</t>
  </si>
  <si>
    <t>Gymnázium Tachov</t>
  </si>
  <si>
    <t>Věra Bambasová</t>
  </si>
  <si>
    <t>Stránský</t>
  </si>
  <si>
    <t>Ondřej</t>
  </si>
  <si>
    <t>Lomický</t>
  </si>
  <si>
    <t>Jaroslav Domabylová</t>
  </si>
  <si>
    <t>Tomáš</t>
  </si>
  <si>
    <t>Plzák</t>
  </si>
  <si>
    <t>Červený</t>
  </si>
  <si>
    <t>Petr</t>
  </si>
  <si>
    <t>Červenka</t>
  </si>
  <si>
    <t>Dominik</t>
  </si>
  <si>
    <t>Fink</t>
  </si>
  <si>
    <t>Josef Vladař</t>
  </si>
  <si>
    <t>Kristian</t>
  </si>
  <si>
    <t>Frutos de</t>
  </si>
  <si>
    <t>Alena Hálová</t>
  </si>
  <si>
    <t>Vítězslav</t>
  </si>
  <si>
    <t>Netrval</t>
  </si>
  <si>
    <t>Klára</t>
  </si>
  <si>
    <t>Buňková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</si>
</sst>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0" borderId="0">
      <alignment/>
      <protection/>
    </xf>
    <xf numFmtId="0" fontId="0" fillId="23" borderId="6" applyNumberFormat="0" applyFont="0" applyAlignment="0" applyProtection="0"/>
    <xf numFmtId="0" fontId="27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4" fillId="0" borderId="0" xfId="47" applyFont="1">
      <alignment/>
      <protection/>
    </xf>
    <xf numFmtId="14" fontId="45" fillId="0" borderId="0" xfId="47" applyNumberFormat="1" applyFont="1">
      <alignment/>
      <protection/>
    </xf>
    <xf numFmtId="0" fontId="45" fillId="0" borderId="0" xfId="47" applyFont="1">
      <alignment/>
      <protection/>
    </xf>
    <xf numFmtId="0" fontId="45" fillId="0" borderId="0" xfId="47" applyFont="1" applyFill="1">
      <alignment/>
      <protection/>
    </xf>
    <xf numFmtId="0" fontId="0" fillId="33" borderId="0" xfId="0" applyFill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3" ht="15.75">
      <c r="A3" s="3" t="s">
        <v>36</v>
      </c>
      <c r="M3" s="17" t="s">
        <v>38</v>
      </c>
    </row>
    <row r="4" spans="1:15" ht="12.75">
      <c r="A4">
        <v>1</v>
      </c>
      <c r="B4" s="4" t="s">
        <v>41</v>
      </c>
      <c r="C4" t="s">
        <v>40</v>
      </c>
      <c r="D4" t="s">
        <v>1</v>
      </c>
      <c r="F4" t="s">
        <v>42</v>
      </c>
      <c r="G4">
        <v>10</v>
      </c>
      <c r="H4">
        <v>7</v>
      </c>
      <c r="I4">
        <v>10</v>
      </c>
      <c r="J4">
        <v>7</v>
      </c>
      <c r="K4" s="22">
        <v>34</v>
      </c>
      <c r="L4" s="6">
        <f aca="true" t="shared" si="0" ref="L4:L30">K4/40</f>
        <v>0.85</v>
      </c>
      <c r="M4">
        <f>G4*(10-$G$32)+H4*(10-$H$32)+I4*(10-$I$32)+J4*(10-$J$32)</f>
        <v>173.78</v>
      </c>
      <c r="O4" s="5"/>
    </row>
    <row r="5" spans="1:15" ht="12.75">
      <c r="A5">
        <v>2</v>
      </c>
      <c r="B5" s="4" t="s">
        <v>44</v>
      </c>
      <c r="C5" t="s">
        <v>43</v>
      </c>
      <c r="D5" t="s">
        <v>26</v>
      </c>
      <c r="F5" t="s">
        <v>45</v>
      </c>
      <c r="G5">
        <v>10</v>
      </c>
      <c r="H5">
        <v>7</v>
      </c>
      <c r="I5">
        <v>10</v>
      </c>
      <c r="J5">
        <v>6</v>
      </c>
      <c r="K5" s="22">
        <v>33</v>
      </c>
      <c r="L5" s="6">
        <f t="shared" si="0"/>
        <v>0.825</v>
      </c>
      <c r="M5">
        <f aca="true" t="shared" si="1" ref="M5:M30">G5*(10-$G$32)+H5*(10-$H$32)+I5*(10-$I$32)+J5*(10-$J$32)</f>
        <v>167.92</v>
      </c>
      <c r="O5" s="5"/>
    </row>
    <row r="6" spans="1:15" ht="12.75">
      <c r="A6">
        <v>3</v>
      </c>
      <c r="B6" s="4" t="s">
        <v>47</v>
      </c>
      <c r="C6" t="s">
        <v>46</v>
      </c>
      <c r="D6" t="s">
        <v>2</v>
      </c>
      <c r="F6" t="s">
        <v>28</v>
      </c>
      <c r="G6">
        <v>7</v>
      </c>
      <c r="H6">
        <v>7</v>
      </c>
      <c r="I6">
        <v>10</v>
      </c>
      <c r="J6">
        <v>4</v>
      </c>
      <c r="K6" s="22">
        <v>28</v>
      </c>
      <c r="L6" s="6">
        <f t="shared" si="0"/>
        <v>0.7</v>
      </c>
      <c r="M6">
        <f t="shared" si="1"/>
        <v>137.66</v>
      </c>
      <c r="O6" s="5"/>
    </row>
    <row r="7" spans="1:15" ht="12.75">
      <c r="A7">
        <v>4</v>
      </c>
      <c r="B7" s="4" t="s">
        <v>49</v>
      </c>
      <c r="C7" t="s">
        <v>48</v>
      </c>
      <c r="D7" t="s">
        <v>0</v>
      </c>
      <c r="F7" t="s">
        <v>50</v>
      </c>
      <c r="G7">
        <v>10</v>
      </c>
      <c r="H7">
        <v>0.5</v>
      </c>
      <c r="I7">
        <v>10</v>
      </c>
      <c r="J7">
        <v>7</v>
      </c>
      <c r="K7" s="22">
        <v>27.5</v>
      </c>
      <c r="L7" s="6">
        <f t="shared" si="0"/>
        <v>0.6875</v>
      </c>
      <c r="M7">
        <f t="shared" si="1"/>
        <v>131.66</v>
      </c>
      <c r="O7" s="5"/>
    </row>
    <row r="8" spans="1:15" ht="12.75">
      <c r="A8">
        <v>5</v>
      </c>
      <c r="B8" s="4" t="s">
        <v>52</v>
      </c>
      <c r="C8" t="s">
        <v>51</v>
      </c>
      <c r="D8" t="s">
        <v>1</v>
      </c>
      <c r="F8" t="s">
        <v>53</v>
      </c>
      <c r="G8">
        <v>10</v>
      </c>
      <c r="H8">
        <v>0</v>
      </c>
      <c r="I8">
        <v>10</v>
      </c>
      <c r="J8">
        <v>7</v>
      </c>
      <c r="K8" s="22">
        <v>27</v>
      </c>
      <c r="L8" s="6">
        <f t="shared" si="0"/>
        <v>0.675</v>
      </c>
      <c r="M8">
        <f t="shared" si="1"/>
        <v>128.42</v>
      </c>
      <c r="O8" s="5"/>
    </row>
    <row r="9" spans="1:15" ht="12.75">
      <c r="A9">
        <v>6</v>
      </c>
      <c r="B9" s="4" t="s">
        <v>54</v>
      </c>
      <c r="C9" t="s">
        <v>3</v>
      </c>
      <c r="D9" t="s">
        <v>4</v>
      </c>
      <c r="F9" t="s">
        <v>29</v>
      </c>
      <c r="G9">
        <v>2</v>
      </c>
      <c r="H9">
        <v>7</v>
      </c>
      <c r="I9">
        <v>10</v>
      </c>
      <c r="J9">
        <v>7</v>
      </c>
      <c r="K9" s="22">
        <v>26</v>
      </c>
      <c r="L9" s="6">
        <f t="shared" si="0"/>
        <v>0.65</v>
      </c>
      <c r="M9">
        <f t="shared" si="1"/>
        <v>124.34</v>
      </c>
      <c r="O9" s="5"/>
    </row>
    <row r="10" spans="1:15" ht="12.75">
      <c r="A10">
        <v>7</v>
      </c>
      <c r="B10" s="4" t="s">
        <v>55</v>
      </c>
      <c r="C10" t="s">
        <v>33</v>
      </c>
      <c r="D10" t="s">
        <v>30</v>
      </c>
      <c r="F10" t="s">
        <v>56</v>
      </c>
      <c r="G10">
        <v>5</v>
      </c>
      <c r="H10">
        <v>0</v>
      </c>
      <c r="I10">
        <v>10</v>
      </c>
      <c r="J10">
        <v>10</v>
      </c>
      <c r="K10" s="22">
        <v>25</v>
      </c>
      <c r="L10" s="6">
        <f t="shared" si="0"/>
        <v>0.625</v>
      </c>
      <c r="M10">
        <f t="shared" si="1"/>
        <v>115.1</v>
      </c>
      <c r="O10" s="5"/>
    </row>
    <row r="11" spans="1:15" ht="12.75">
      <c r="A11">
        <v>8</v>
      </c>
      <c r="B11" s="4" t="s">
        <v>58</v>
      </c>
      <c r="C11" t="s">
        <v>57</v>
      </c>
      <c r="D11" t="s">
        <v>31</v>
      </c>
      <c r="F11" t="s">
        <v>32</v>
      </c>
      <c r="G11">
        <v>5.5</v>
      </c>
      <c r="H11">
        <v>2</v>
      </c>
      <c r="I11">
        <v>10</v>
      </c>
      <c r="J11">
        <v>7</v>
      </c>
      <c r="K11" s="22">
        <v>24.5</v>
      </c>
      <c r="L11" s="6">
        <f t="shared" si="0"/>
        <v>0.6125</v>
      </c>
      <c r="M11">
        <f t="shared" si="1"/>
        <v>113.57</v>
      </c>
      <c r="O11" s="5"/>
    </row>
    <row r="12" spans="1:15" ht="12.75">
      <c r="A12">
        <v>9</v>
      </c>
      <c r="B12" s="4" t="s">
        <v>60</v>
      </c>
      <c r="C12" t="s">
        <v>59</v>
      </c>
      <c r="D12" t="s">
        <v>1</v>
      </c>
      <c r="F12" t="s">
        <v>61</v>
      </c>
      <c r="G12">
        <v>0</v>
      </c>
      <c r="H12">
        <v>7</v>
      </c>
      <c r="I12">
        <v>10</v>
      </c>
      <c r="J12">
        <v>7</v>
      </c>
      <c r="K12" s="22">
        <v>24</v>
      </c>
      <c r="L12" s="6">
        <f t="shared" si="0"/>
        <v>0.6</v>
      </c>
      <c r="M12">
        <f t="shared" si="1"/>
        <v>111.97999999999999</v>
      </c>
      <c r="O12" s="5"/>
    </row>
    <row r="13" spans="1:15" ht="12.75">
      <c r="A13">
        <v>10</v>
      </c>
      <c r="B13" s="4" t="s">
        <v>63</v>
      </c>
      <c r="C13" t="s">
        <v>62</v>
      </c>
      <c r="D13" t="s">
        <v>26</v>
      </c>
      <c r="F13" t="s">
        <v>64</v>
      </c>
      <c r="G13">
        <v>1</v>
      </c>
      <c r="H13">
        <v>6</v>
      </c>
      <c r="I13">
        <v>10</v>
      </c>
      <c r="J13">
        <v>7</v>
      </c>
      <c r="K13" s="22">
        <v>24</v>
      </c>
      <c r="L13" s="6">
        <f t="shared" si="0"/>
        <v>0.6</v>
      </c>
      <c r="M13">
        <f t="shared" si="1"/>
        <v>111.68</v>
      </c>
      <c r="O13" s="5"/>
    </row>
    <row r="14" spans="1:15" ht="12.75">
      <c r="A14">
        <v>11</v>
      </c>
      <c r="B14" s="4" t="s">
        <v>65</v>
      </c>
      <c r="C14" t="s">
        <v>57</v>
      </c>
      <c r="D14" t="s">
        <v>1</v>
      </c>
      <c r="F14" t="s">
        <v>53</v>
      </c>
      <c r="G14">
        <v>4.5</v>
      </c>
      <c r="H14">
        <v>4</v>
      </c>
      <c r="I14">
        <v>10</v>
      </c>
      <c r="J14">
        <v>5.5</v>
      </c>
      <c r="K14" s="22">
        <v>24</v>
      </c>
      <c r="L14" s="6">
        <f t="shared" si="0"/>
        <v>0.6</v>
      </c>
      <c r="M14">
        <f t="shared" si="1"/>
        <v>111.56</v>
      </c>
      <c r="O14" s="5"/>
    </row>
    <row r="15" spans="1:15" ht="12.75">
      <c r="A15">
        <v>12</v>
      </c>
      <c r="B15" s="4" t="s">
        <v>67</v>
      </c>
      <c r="C15" t="s">
        <v>66</v>
      </c>
      <c r="D15" t="s">
        <v>1</v>
      </c>
      <c r="F15" t="s">
        <v>42</v>
      </c>
      <c r="G15">
        <v>5</v>
      </c>
      <c r="H15">
        <v>7</v>
      </c>
      <c r="I15">
        <v>5</v>
      </c>
      <c r="J15">
        <v>6</v>
      </c>
      <c r="K15" s="22">
        <v>23</v>
      </c>
      <c r="L15" s="6">
        <f t="shared" si="0"/>
        <v>0.575</v>
      </c>
      <c r="M15">
        <f t="shared" si="1"/>
        <v>124.22</v>
      </c>
      <c r="O15" s="5"/>
    </row>
    <row r="16" spans="1:15" ht="12.75">
      <c r="A16">
        <v>13</v>
      </c>
      <c r="B16" s="4" t="s">
        <v>69</v>
      </c>
      <c r="C16" t="s">
        <v>68</v>
      </c>
      <c r="D16" t="s">
        <v>2</v>
      </c>
      <c r="F16" t="s">
        <v>28</v>
      </c>
      <c r="G16">
        <v>2</v>
      </c>
      <c r="H16">
        <v>4</v>
      </c>
      <c r="I16">
        <v>10</v>
      </c>
      <c r="J16">
        <v>7</v>
      </c>
      <c r="K16" s="22">
        <v>23</v>
      </c>
      <c r="L16" s="6">
        <f t="shared" si="0"/>
        <v>0.575</v>
      </c>
      <c r="M16">
        <f t="shared" si="1"/>
        <v>104.9</v>
      </c>
      <c r="O16" s="5"/>
    </row>
    <row r="17" spans="1:15" ht="12.75">
      <c r="A17">
        <v>14</v>
      </c>
      <c r="B17" s="4" t="s">
        <v>70</v>
      </c>
      <c r="C17" t="s">
        <v>46</v>
      </c>
      <c r="D17" t="s">
        <v>4</v>
      </c>
      <c r="F17" t="s">
        <v>71</v>
      </c>
      <c r="G17">
        <v>3.5</v>
      </c>
      <c r="H17">
        <v>9</v>
      </c>
      <c r="I17">
        <v>6</v>
      </c>
      <c r="J17">
        <v>4</v>
      </c>
      <c r="K17" s="22">
        <v>22.5</v>
      </c>
      <c r="L17" s="6">
        <f t="shared" si="0"/>
        <v>0.5625</v>
      </c>
      <c r="M17">
        <f t="shared" si="1"/>
        <v>118.75</v>
      </c>
      <c r="O17" s="5"/>
    </row>
    <row r="18" spans="1:15" ht="12.75">
      <c r="A18">
        <v>15</v>
      </c>
      <c r="B18" s="4" t="s">
        <v>73</v>
      </c>
      <c r="C18" t="s">
        <v>72</v>
      </c>
      <c r="D18" t="s">
        <v>74</v>
      </c>
      <c r="F18" t="s">
        <v>75</v>
      </c>
      <c r="G18">
        <v>4</v>
      </c>
      <c r="H18">
        <v>4</v>
      </c>
      <c r="I18">
        <v>7</v>
      </c>
      <c r="J18">
        <v>6</v>
      </c>
      <c r="K18" s="22">
        <v>21</v>
      </c>
      <c r="L18" s="6">
        <f t="shared" si="0"/>
        <v>0.525</v>
      </c>
      <c r="M18">
        <f t="shared" si="1"/>
        <v>103.72</v>
      </c>
      <c r="O18" s="5"/>
    </row>
    <row r="19" spans="1:15" ht="12.75">
      <c r="A19">
        <v>16</v>
      </c>
      <c r="B19" s="4" t="s">
        <v>76</v>
      </c>
      <c r="C19" t="s">
        <v>3</v>
      </c>
      <c r="D19" t="s">
        <v>0</v>
      </c>
      <c r="F19" t="s">
        <v>50</v>
      </c>
      <c r="G19">
        <v>6</v>
      </c>
      <c r="H19">
        <v>4</v>
      </c>
      <c r="I19">
        <v>8</v>
      </c>
      <c r="J19">
        <v>1</v>
      </c>
      <c r="K19" s="22">
        <v>19</v>
      </c>
      <c r="L19" s="6">
        <f t="shared" si="0"/>
        <v>0.475</v>
      </c>
      <c r="M19">
        <f t="shared" si="1"/>
        <v>89.33999999999999</v>
      </c>
      <c r="O19" s="5"/>
    </row>
    <row r="20" spans="1:15" ht="12.75">
      <c r="A20">
        <v>17</v>
      </c>
      <c r="B20" s="4" t="s">
        <v>78</v>
      </c>
      <c r="C20" t="s">
        <v>77</v>
      </c>
      <c r="D20" t="s">
        <v>34</v>
      </c>
      <c r="F20" t="s">
        <v>79</v>
      </c>
      <c r="G20">
        <v>6</v>
      </c>
      <c r="H20">
        <v>2</v>
      </c>
      <c r="I20">
        <v>5</v>
      </c>
      <c r="J20">
        <v>2</v>
      </c>
      <c r="K20" s="22">
        <v>15</v>
      </c>
      <c r="L20" s="6">
        <f t="shared" si="0"/>
        <v>0.375</v>
      </c>
      <c r="M20">
        <f t="shared" si="1"/>
        <v>74.56</v>
      </c>
      <c r="O20" s="5"/>
    </row>
    <row r="21" ht="12.75">
      <c r="L21" s="6"/>
    </row>
    <row r="22" spans="1:15" ht="15.75">
      <c r="A22" s="3" t="s">
        <v>37</v>
      </c>
      <c r="B22" s="4"/>
      <c r="K22" s="16"/>
      <c r="L22" s="6"/>
      <c r="O22" s="5"/>
    </row>
    <row r="23" spans="1:15" ht="12.75">
      <c r="A23">
        <v>18</v>
      </c>
      <c r="B23" s="4" t="s">
        <v>81</v>
      </c>
      <c r="C23" t="s">
        <v>80</v>
      </c>
      <c r="D23" t="s">
        <v>26</v>
      </c>
      <c r="F23" t="s">
        <v>25</v>
      </c>
      <c r="G23">
        <v>1</v>
      </c>
      <c r="H23">
        <v>4</v>
      </c>
      <c r="I23">
        <v>9</v>
      </c>
      <c r="J23">
        <v>0</v>
      </c>
      <c r="K23" s="22">
        <v>14</v>
      </c>
      <c r="L23" s="6">
        <f t="shared" si="0"/>
        <v>0.35</v>
      </c>
      <c r="M23">
        <f t="shared" si="1"/>
        <v>55.14</v>
      </c>
      <c r="O23" s="5"/>
    </row>
    <row r="24" spans="1:15" ht="12.75">
      <c r="A24">
        <v>19</v>
      </c>
      <c r="B24" s="4" t="s">
        <v>82</v>
      </c>
      <c r="C24" t="s">
        <v>35</v>
      </c>
      <c r="D24" t="s">
        <v>0</v>
      </c>
      <c r="F24" t="s">
        <v>5</v>
      </c>
      <c r="G24">
        <v>3</v>
      </c>
      <c r="H24">
        <v>1</v>
      </c>
      <c r="I24">
        <v>4</v>
      </c>
      <c r="J24">
        <v>0</v>
      </c>
      <c r="K24" s="22">
        <v>8</v>
      </c>
      <c r="L24" s="6">
        <f t="shared" si="0"/>
        <v>0.2</v>
      </c>
      <c r="M24">
        <f t="shared" si="1"/>
        <v>35.26</v>
      </c>
      <c r="O24" s="5"/>
    </row>
    <row r="25" spans="1:15" ht="12.75">
      <c r="A25">
        <v>20</v>
      </c>
      <c r="B25" s="4" t="s">
        <v>76</v>
      </c>
      <c r="C25" t="s">
        <v>83</v>
      </c>
      <c r="D25" t="s">
        <v>0</v>
      </c>
      <c r="F25" t="s">
        <v>50</v>
      </c>
      <c r="G25">
        <v>0</v>
      </c>
      <c r="H25">
        <v>0.5</v>
      </c>
      <c r="I25">
        <v>6</v>
      </c>
      <c r="J25">
        <v>1</v>
      </c>
      <c r="K25" s="22">
        <v>7.5</v>
      </c>
      <c r="L25" s="6">
        <f t="shared" si="0"/>
        <v>0.1875</v>
      </c>
      <c r="M25">
        <f t="shared" si="1"/>
        <v>24.459999999999997</v>
      </c>
      <c r="O25" s="5"/>
    </row>
    <row r="26" spans="1:15" ht="12.75">
      <c r="A26">
        <v>21</v>
      </c>
      <c r="B26" s="4" t="s">
        <v>84</v>
      </c>
      <c r="C26" t="s">
        <v>27</v>
      </c>
      <c r="D26" t="s">
        <v>0</v>
      </c>
      <c r="F26" t="s">
        <v>5</v>
      </c>
      <c r="G26">
        <v>0</v>
      </c>
      <c r="H26">
        <v>1</v>
      </c>
      <c r="I26">
        <v>6</v>
      </c>
      <c r="J26">
        <v>0</v>
      </c>
      <c r="K26" s="22">
        <v>7</v>
      </c>
      <c r="L26" s="6">
        <f t="shared" si="0"/>
        <v>0.175</v>
      </c>
      <c r="M26">
        <f t="shared" si="1"/>
        <v>21.839999999999996</v>
      </c>
      <c r="O26" s="5"/>
    </row>
    <row r="27" spans="1:15" ht="12.75">
      <c r="A27">
        <v>22</v>
      </c>
      <c r="B27" s="4" t="s">
        <v>86</v>
      </c>
      <c r="C27" t="s">
        <v>85</v>
      </c>
      <c r="D27" t="s">
        <v>34</v>
      </c>
      <c r="F27" t="s">
        <v>87</v>
      </c>
      <c r="G27">
        <v>0</v>
      </c>
      <c r="H27">
        <v>0</v>
      </c>
      <c r="I27">
        <v>5</v>
      </c>
      <c r="J27">
        <v>0</v>
      </c>
      <c r="K27" s="22">
        <v>5</v>
      </c>
      <c r="L27" s="6">
        <f t="shared" si="0"/>
        <v>0.125</v>
      </c>
      <c r="M27">
        <f t="shared" si="1"/>
        <v>12.799999999999997</v>
      </c>
      <c r="O27" s="5"/>
    </row>
    <row r="28" spans="1:15" ht="12.75">
      <c r="A28">
        <v>23</v>
      </c>
      <c r="B28" s="4" t="s">
        <v>89</v>
      </c>
      <c r="C28" t="s">
        <v>88</v>
      </c>
      <c r="D28" t="s">
        <v>4</v>
      </c>
      <c r="F28" t="s">
        <v>90</v>
      </c>
      <c r="G28">
        <v>0</v>
      </c>
      <c r="H28">
        <v>2</v>
      </c>
      <c r="I28">
        <v>0</v>
      </c>
      <c r="J28">
        <v>2</v>
      </c>
      <c r="K28" s="22">
        <v>4</v>
      </c>
      <c r="L28" s="6">
        <f t="shared" si="0"/>
        <v>0.1</v>
      </c>
      <c r="M28">
        <f t="shared" si="1"/>
        <v>24.68</v>
      </c>
      <c r="O28" s="5"/>
    </row>
    <row r="29" spans="1:15" ht="12.75">
      <c r="A29">
        <v>24</v>
      </c>
      <c r="B29" s="4" t="s">
        <v>92</v>
      </c>
      <c r="C29" t="s">
        <v>91</v>
      </c>
      <c r="D29" t="s">
        <v>0</v>
      </c>
      <c r="F29" t="s">
        <v>5</v>
      </c>
      <c r="G29">
        <v>0</v>
      </c>
      <c r="H29">
        <v>2</v>
      </c>
      <c r="I29">
        <v>2</v>
      </c>
      <c r="J29">
        <v>0</v>
      </c>
      <c r="K29" s="22">
        <v>4</v>
      </c>
      <c r="L29" s="6">
        <f t="shared" si="0"/>
        <v>0.1</v>
      </c>
      <c r="M29">
        <f t="shared" si="1"/>
        <v>18.08</v>
      </c>
      <c r="O29" s="5"/>
    </row>
    <row r="30" spans="1:15" ht="12.75">
      <c r="A30">
        <v>25</v>
      </c>
      <c r="B30" s="4" t="s">
        <v>94</v>
      </c>
      <c r="C30" t="s">
        <v>93</v>
      </c>
      <c r="D30" t="s">
        <v>34</v>
      </c>
      <c r="F30" t="s">
        <v>87</v>
      </c>
      <c r="G30">
        <v>0</v>
      </c>
      <c r="H30">
        <v>0</v>
      </c>
      <c r="I30">
        <v>3</v>
      </c>
      <c r="J30">
        <v>0</v>
      </c>
      <c r="K30" s="22">
        <v>3</v>
      </c>
      <c r="L30" s="6">
        <f t="shared" si="0"/>
        <v>0.075</v>
      </c>
      <c r="M30">
        <f t="shared" si="1"/>
        <v>7.679999999999999</v>
      </c>
      <c r="O30" s="5"/>
    </row>
    <row r="31" ht="12.75">
      <c r="R31" s="20"/>
    </row>
    <row r="32" spans="7:18" ht="12.75">
      <c r="G32">
        <f>SUM(G4:G30)/25</f>
        <v>3.82</v>
      </c>
      <c r="H32">
        <f>SUM(H4:H30)/25</f>
        <v>3.52</v>
      </c>
      <c r="I32">
        <f>SUM(I4:I30)/25</f>
        <v>7.44</v>
      </c>
      <c r="J32">
        <f>SUM(J4:J30)/25</f>
        <v>4.14</v>
      </c>
      <c r="R32" s="20"/>
    </row>
    <row r="33" ht="12.75">
      <c r="R33" s="20"/>
    </row>
    <row r="34" ht="12.75">
      <c r="R34" s="20"/>
    </row>
    <row r="35" ht="12.75">
      <c r="R35" s="20"/>
    </row>
    <row r="36" spans="1:18" ht="12.75">
      <c r="A36" s="20"/>
      <c r="B36" s="18"/>
      <c r="C36" s="20"/>
      <c r="D36" s="20"/>
      <c r="E36" s="20"/>
      <c r="F36" s="20"/>
      <c r="G36" s="20"/>
      <c r="H36" s="20"/>
      <c r="I36" s="20"/>
      <c r="J36" s="20"/>
      <c r="K36" s="21"/>
      <c r="L36" s="6"/>
      <c r="O36" s="19"/>
      <c r="P36" s="20"/>
      <c r="Q36" s="20"/>
      <c r="R36" s="20"/>
    </row>
    <row r="37" spans="1:18" ht="12.75">
      <c r="A37" s="20"/>
      <c r="B37" s="18"/>
      <c r="C37" s="20"/>
      <c r="D37" s="20"/>
      <c r="E37" s="20"/>
      <c r="F37" s="20"/>
      <c r="G37" s="20"/>
      <c r="H37" s="20"/>
      <c r="I37" s="20"/>
      <c r="J37" s="20"/>
      <c r="K37" s="21"/>
      <c r="L37" s="6"/>
      <c r="O37" s="19"/>
      <c r="P37" s="20"/>
      <c r="Q37" s="20"/>
      <c r="R37" s="20"/>
    </row>
    <row r="38" spans="1:18" ht="12.75">
      <c r="A38" s="20"/>
      <c r="B38" s="18"/>
      <c r="C38" s="20"/>
      <c r="D38" s="20"/>
      <c r="E38" s="20"/>
      <c r="F38" s="20"/>
      <c r="G38" s="20"/>
      <c r="H38" s="20"/>
      <c r="I38" s="20"/>
      <c r="J38" s="20"/>
      <c r="K38" s="21"/>
      <c r="L38" s="6"/>
      <c r="O38" s="19"/>
      <c r="P38" s="20"/>
      <c r="Q38" s="20"/>
      <c r="R38" s="20"/>
    </row>
    <row r="39" spans="1:18" ht="12.75">
      <c r="A39" s="20"/>
      <c r="B39" s="18"/>
      <c r="C39" s="20"/>
      <c r="D39" s="20"/>
      <c r="E39" s="20"/>
      <c r="F39" s="20"/>
      <c r="G39" s="20"/>
      <c r="H39" s="20"/>
      <c r="I39" s="20"/>
      <c r="J39" s="20"/>
      <c r="K39" s="21"/>
      <c r="L39" s="6"/>
      <c r="O39" s="19"/>
      <c r="P39" s="20"/>
      <c r="Q39" s="20"/>
      <c r="R39" s="20"/>
    </row>
    <row r="40" spans="1:18" ht="12.75">
      <c r="A40" s="20"/>
      <c r="B40" s="18"/>
      <c r="C40" s="20"/>
      <c r="D40" s="20"/>
      <c r="E40" s="20"/>
      <c r="F40" s="20"/>
      <c r="G40" s="20"/>
      <c r="H40" s="20"/>
      <c r="I40" s="20"/>
      <c r="J40" s="20"/>
      <c r="K40" s="21"/>
      <c r="L40" s="6"/>
      <c r="O40" s="19"/>
      <c r="P40" s="20"/>
      <c r="Q40" s="20"/>
      <c r="R40" s="20"/>
    </row>
    <row r="41" spans="1:18" ht="12.75">
      <c r="A41" s="20"/>
      <c r="B41" s="18"/>
      <c r="C41" s="20"/>
      <c r="D41" s="20"/>
      <c r="E41" s="20"/>
      <c r="F41" s="20"/>
      <c r="G41" s="20"/>
      <c r="H41" s="20"/>
      <c r="I41" s="20"/>
      <c r="J41" s="20"/>
      <c r="K41" s="21"/>
      <c r="L41" s="6"/>
      <c r="O41" s="19"/>
      <c r="P41" s="20"/>
      <c r="Q41" s="20"/>
      <c r="R41" s="20"/>
    </row>
    <row r="42" spans="1:18" ht="12.75">
      <c r="A42" s="20"/>
      <c r="B42" s="18"/>
      <c r="C42" s="20"/>
      <c r="D42" s="20"/>
      <c r="E42" s="20"/>
      <c r="F42" s="20"/>
      <c r="G42" s="20"/>
      <c r="H42" s="20"/>
      <c r="I42" s="20"/>
      <c r="J42" s="20"/>
      <c r="K42" s="21"/>
      <c r="L42" s="6"/>
      <c r="O42" s="19"/>
      <c r="P42" s="20"/>
      <c r="Q42" s="20"/>
      <c r="R42" s="20"/>
    </row>
    <row r="43" spans="15:18" ht="12.75">
      <c r="O43" s="19"/>
      <c r="P43" s="20"/>
      <c r="Q43" s="20"/>
      <c r="R43" s="20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5" t="s">
        <v>6</v>
      </c>
      <c r="B2" s="25"/>
      <c r="C2" s="25"/>
      <c r="D2" s="25"/>
      <c r="E2" s="25"/>
      <c r="F2" s="25"/>
      <c r="G2" s="25"/>
    </row>
    <row r="3" ht="12.75">
      <c r="A3" s="7"/>
    </row>
    <row r="4" spans="1:7" ht="15">
      <c r="A4" s="7"/>
      <c r="B4" s="8" t="s">
        <v>7</v>
      </c>
      <c r="C4" s="26" t="s">
        <v>22</v>
      </c>
      <c r="D4" s="26"/>
      <c r="E4" s="26"/>
      <c r="F4" s="26"/>
      <c r="G4" s="26"/>
    </row>
    <row r="5" spans="1:7" ht="15">
      <c r="A5" s="7"/>
      <c r="B5" s="8" t="s">
        <v>8</v>
      </c>
      <c r="C5" s="26" t="s">
        <v>23</v>
      </c>
      <c r="D5" s="26"/>
      <c r="E5" s="26"/>
      <c r="F5" s="26"/>
      <c r="G5" s="26"/>
    </row>
    <row r="6" spans="1:5" ht="15">
      <c r="A6" s="7"/>
      <c r="B6" s="8" t="s">
        <v>9</v>
      </c>
      <c r="C6" s="26" t="s">
        <v>24</v>
      </c>
      <c r="D6" s="26"/>
      <c r="E6" s="26"/>
    </row>
    <row r="7" spans="1:4" ht="15">
      <c r="A7" s="7"/>
      <c r="B7" s="8" t="s">
        <v>10</v>
      </c>
      <c r="C7" s="23">
        <v>40928</v>
      </c>
      <c r="D7" s="23"/>
    </row>
    <row r="8" spans="1:3" ht="15">
      <c r="A8" s="7"/>
      <c r="B8" t="s">
        <v>11</v>
      </c>
      <c r="C8" s="8"/>
    </row>
    <row r="9" spans="1:3" ht="15">
      <c r="A9" s="7"/>
      <c r="B9" t="s">
        <v>12</v>
      </c>
      <c r="C9" s="8">
        <v>40</v>
      </c>
    </row>
    <row r="10" ht="13.5" thickBot="1">
      <c r="A10" s="7"/>
    </row>
    <row r="11" spans="1:7" ht="30.75" thickBot="1">
      <c r="A11" s="9" t="s">
        <v>13</v>
      </c>
      <c r="B11" s="10" t="s">
        <v>14</v>
      </c>
      <c r="C11" s="10" t="s">
        <v>15</v>
      </c>
      <c r="D11" s="10" t="s">
        <v>16</v>
      </c>
      <c r="E11" s="10" t="s">
        <v>17</v>
      </c>
      <c r="F11" s="10" t="s">
        <v>18</v>
      </c>
      <c r="G11" s="11" t="s">
        <v>19</v>
      </c>
    </row>
    <row r="12" spans="1:7" ht="12.75">
      <c r="A12" s="12" t="s">
        <v>20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24" t="s">
        <v>21</v>
      </c>
      <c r="B32" s="24"/>
      <c r="C32" s="24"/>
      <c r="D32" s="24"/>
      <c r="E32" s="24"/>
      <c r="F32" s="24"/>
      <c r="G32" s="24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2015-04-29T17:01:38Z</dcterms:modified>
  <cp:category/>
  <cp:version/>
  <cp:contentType/>
  <cp:contentStatus/>
</cp:coreProperties>
</file>